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สวส\2566\25ITA\3OIT2566\o21ผลจัดซื้อจ้าง รายเดือน\ส่งจุง\7ตุลา65\"/>
    </mc:Choice>
  </mc:AlternateContent>
  <bookViews>
    <workbookView xWindow="0" yWindow="0" windowWidth="19200" windowHeight="6660"/>
  </bookViews>
  <sheets>
    <sheet name="รวมทุกรายการ1" sheetId="3" r:id="rId1"/>
  </sheets>
  <definedNames>
    <definedName name="_xlnm._FilterDatabase" localSheetId="0" hidden="1">รวมทุกรายการ1!$A$6:$J$7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3" l="1"/>
  <c r="A15" i="3" s="1"/>
  <c r="A16" i="3" s="1"/>
  <c r="A17" i="3" s="1"/>
  <c r="A18" i="3" s="1"/>
  <c r="G20" i="3"/>
  <c r="D20" i="3"/>
  <c r="C20" i="3"/>
  <c r="A13" i="3"/>
  <c r="A7" i="3" l="1"/>
  <c r="A8" i="3" s="1"/>
  <c r="A9" i="3" s="1"/>
  <c r="A10" i="3" s="1"/>
  <c r="A11" i="3" s="1"/>
  <c r="A12" i="3" s="1"/>
</calcChain>
</file>

<file path=xl/sharedStrings.xml><?xml version="1.0" encoding="utf-8"?>
<sst xmlns="http://schemas.openxmlformats.org/spreadsheetml/2006/main" count="79" uniqueCount="56">
  <si>
    <t>งานที่จัดซื้อหรือจ้าง</t>
  </si>
  <si>
    <t>วงเงินที่จะซื้อหรือจ้าง</t>
  </si>
  <si>
    <t>ราคากลาง</t>
  </si>
  <si>
    <t>วิธีจัดซื้อหรือจ้าง</t>
  </si>
  <si>
    <t>ผู้ที่ได้รับการคัดเลือกและราคาที่ตกลงซื้อหรือจ้าง</t>
  </si>
  <si>
    <t>เหตผลที่คัดเลือกโดยสรุป</t>
  </si>
  <si>
    <t>ผู้ที่ได้รับการคัดเลือก</t>
  </si>
  <si>
    <t>จำนวนเงิน(บาท)</t>
  </si>
  <si>
    <t>วิธีเฉพาะเจาะจง</t>
  </si>
  <si>
    <t>เลขที่ของสัญญาหรือข้อตกลงในการจัดซื้อหรือจ้าง</t>
  </si>
  <si>
    <t>วันที่ของสัญญาหรือข้อตกลงในการจัดซื้อหรือจ้าง</t>
  </si>
  <si>
    <t>สำนักงานส่งเสริมวิสาหกิจเพื่อสังคม</t>
  </si>
  <si>
    <t>มีคุณภาพ ตรงตามคุณสมบัติ
ที่กำหนด ไม่เกินวงเงินงบประมาณ</t>
  </si>
  <si>
    <t>ลำดับ
ที่</t>
  </si>
  <si>
    <t>สรุปผลการดำเนินการจัดซื้อจัดจ้างประจำเดือน ตุลาคม พ.ศ. 2565</t>
  </si>
  <si>
    <t xml:space="preserve">ประจำปีงบประมาณ 2566 </t>
  </si>
  <si>
    <t>จ้างเหมาบริการบุคคลธรรมดา ปฏิบัติงานในหน้าที่ผู้เชี่ยวชาญด้านกฎหมาย</t>
  </si>
  <si>
    <t>จ้างเหมาบริการบุคคลธรรมดาปฏิบัติงานในหน้าที่ผู้เชี่ยวชาญด้านบัญชี</t>
  </si>
  <si>
    <t>จ้างเหมาบริการบุคคลธรรมดา ปฏิบัติงานในหน้าที่สนับสนุนปฏิบัติงานส่วนวิเคราะห์นโยบายและแผน</t>
  </si>
  <si>
    <t>จ้างเหมาบริการบุคคลธรรมดา ปฏิบัติงานในหน้าที่เจ้าหน้าพัฒนาและวิเคราะห์ข้อมูลระบบสารสนเทศ</t>
  </si>
  <si>
    <t>จ้างเหมาบริการบุคคลธรรมดา ปฏิบัติงานในหน้าที่พนักงานทำความสะอาด</t>
  </si>
  <si>
    <t>จ้างเหมาบริการบุคคลธรรมดา ปฏิบัติงานในหน้าที่พนักงานขับรถยนต์</t>
  </si>
  <si>
    <t>ซื้อวัสดุสำนักงาน</t>
  </si>
  <si>
    <t>ค่าน้ำดื่ม</t>
  </si>
  <si>
    <t>นายสุพล บริสุทธิ์</t>
  </si>
  <si>
    <t>นางสาวสาคร เหมือนศรี</t>
  </si>
  <si>
    <t>นางสาววรรณวนิช แดงสัมฤทธิ์</t>
  </si>
  <si>
    <t>นายคณิน จันทร์อุ่น</t>
  </si>
  <si>
    <t>นางประจญ บำรุงแนว</t>
  </si>
  <si>
    <t>นายประเสริฐ ทองอะคล้าว</t>
  </si>
  <si>
    <t>ร้านบิ๊กเทรดดิ้ง</t>
  </si>
  <si>
    <t>บริษัท เอส ดับบลิว วอเตอร์ไลฟ์ จำกัด</t>
  </si>
  <si>
    <t>ใบสั่งซื้อหรือจ้าง 1/66</t>
  </si>
  <si>
    <t>ใบสั่งซื้อหรือจ้าง 3/66</t>
  </si>
  <si>
    <t>มีความสามารถ ตรงตามคุณสมบัติ
ที่กำหนด ไม่เกินวงเงินงบประมาณ</t>
  </si>
  <si>
    <t>บันทึกข้อตกลงเลขที่ 1/66</t>
  </si>
  <si>
    <t>บันทึกข้อตกลงเลขที่ 2/66</t>
  </si>
  <si>
    <t>บันทึกข้อตกลงเลขที่ 3/66</t>
  </si>
  <si>
    <t>บันทึกข้อตกลงเลขที่ 4/66</t>
  </si>
  <si>
    <t>บันทึกข้อตกลงเลขที่ 5/66</t>
  </si>
  <si>
    <t>บันทึกข้อตกลงเลขที่ 6/66</t>
  </si>
  <si>
    <t xml:space="preserve"> เช่าพื้นที่อาคารสำนักงานส่งเสริมวิสาหกิจเพื่อสังคม </t>
  </si>
  <si>
    <t>บมจ.มหานครยิบซั่ม</t>
  </si>
  <si>
    <t>พัสดุที่จะทำการจัดซื้อจัดจ้างเป็นพัสดุที่เกี่ยวพันกับพัสดุที่ได้ทำการจัดซื้อจัดจ้างไว้ก่อนแล้ว</t>
  </si>
  <si>
    <t>สัญญาจ้าง/เช่า 1/65</t>
  </si>
  <si>
    <t xml:space="preserve"> เช่าบริการอาคารสำนักงานส่งเสริมวิสาหกิจเพื่อสังคม </t>
  </si>
  <si>
    <t>สัญญาจ้าง/เช่า 2/65</t>
  </si>
  <si>
    <t>ยืนยันการใช้บริการอินเตอร์เน็ตความเร็วสูง</t>
  </si>
  <si>
    <t>บริษัท โทรคมนาคมแห่งชาติ จำกัด (มหาชน)</t>
  </si>
  <si>
    <t>สวส.บก๔/๕๙๘</t>
  </si>
  <si>
    <t>ซื้อครุภัณฑ์วัสดุอุปกรณ์ใช้ในห้องประชุม</t>
  </si>
  <si>
    <t>บริษัท เจริญชัยมาร์เก็ตติ้ง จำกัด</t>
  </si>
  <si>
    <t>ใบสั่งซื้อหรือจ้าง ๒/66</t>
  </si>
  <si>
    <t>ดูแลรักษาระบบเทคโนโลยีสารสนเทศ</t>
  </si>
  <si>
    <t>บริษัท เอ็มจีโซลูชั่น จำกัด</t>
  </si>
  <si>
    <t>ใบสั่งซื้อหรือจ้าง 4/66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</si>
</sst>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\-mmm\-yy;@"/>
    <numFmt numFmtId="167" formatCode="[$-D01041E]d\ mmmm\ yyyy;@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TH SarabunIT๙"/>
      <family val="2"/>
    </font>
    <font>
      <sz val="11"/>
      <color theme="1"/>
      <name val="Calibri"/>
      <family val="2"/>
      <scheme val="minor"/>
    </font>
    <font>
      <sz val="16"/>
      <color theme="1"/>
      <name val="TH SarabunIT๙"/>
      <family val="2"/>
    </font>
    <font>
      <sz val="16"/>
      <name val="TH SarabunIT๙"/>
      <family val="2"/>
    </font>
    <font>
      <b/>
      <sz val="18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2">
    <xf numFmtId="0" fontId="0" fillId="0" borderId="0" xfId="0"/>
    <xf numFmtId="4" fontId="1" fillId="0" borderId="1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left" vertical="top"/>
    </xf>
    <xf numFmtId="49" fontId="3" fillId="0" borderId="5" xfId="0" applyNumberFormat="1" applyFont="1" applyBorder="1" applyAlignment="1">
      <alignment horizontal="left" vertical="top"/>
    </xf>
    <xf numFmtId="1" fontId="4" fillId="0" borderId="1" xfId="0" applyNumberFormat="1" applyFont="1" applyBorder="1" applyAlignment="1">
      <alignment horizontal="left" vertical="top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7" fontId="3" fillId="0" borderId="1" xfId="0" applyNumberFormat="1" applyFont="1" applyBorder="1" applyAlignment="1">
      <alignment horizontal="center" vertical="top"/>
    </xf>
    <xf numFmtId="167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 wrapText="1"/>
    </xf>
    <xf numFmtId="4" fontId="4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top"/>
    </xf>
    <xf numFmtId="1" fontId="4" fillId="0" borderId="0" xfId="0" applyNumberFormat="1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167" fontId="3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top"/>
    </xf>
    <xf numFmtId="0" fontId="3" fillId="0" borderId="0" xfId="0" applyFont="1" applyAlignment="1">
      <alignment vertical="top"/>
    </xf>
    <xf numFmtId="4" fontId="5" fillId="0" borderId="6" xfId="0" applyNumberFormat="1" applyFont="1" applyBorder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6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4" fontId="3" fillId="0" borderId="5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49" fontId="4" fillId="0" borderId="5" xfId="0" applyNumberFormat="1" applyFont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left" wrapText="1"/>
    </xf>
    <xf numFmtId="0" fontId="4" fillId="0" borderId="1" xfId="0" applyFont="1" applyBorder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vertical="top"/>
    </xf>
    <xf numFmtId="4" fontId="3" fillId="0" borderId="0" xfId="0" applyNumberFormat="1" applyFont="1" applyAlignment="1">
      <alignment horizontal="left" vertical="top"/>
    </xf>
    <xf numFmtId="0" fontId="4" fillId="0" borderId="5" xfId="0" applyFont="1" applyBorder="1" applyAlignment="1">
      <alignment horizontal="left" wrapText="1"/>
    </xf>
    <xf numFmtId="4" fontId="4" fillId="0" borderId="1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left"/>
    </xf>
    <xf numFmtId="0" fontId="4" fillId="0" borderId="5" xfId="0" applyFont="1" applyBorder="1" applyAlignment="1">
      <alignment horizontal="center" wrapText="1"/>
    </xf>
    <xf numFmtId="167" fontId="4" fillId="0" borderId="1" xfId="0" applyNumberFormat="1" applyFont="1" applyBorder="1" applyAlignment="1">
      <alignment horizontal="center" vertical="center"/>
    </xf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2" zoomScaleNormal="72" workbookViewId="0">
      <selection activeCell="M16" sqref="M16"/>
    </sheetView>
  </sheetViews>
  <sheetFormatPr defaultColWidth="8.7265625" defaultRowHeight="20.5" x14ac:dyDescent="0.35"/>
  <cols>
    <col min="1" max="1" width="6.1796875" style="49" customWidth="1"/>
    <col min="2" max="2" width="53" style="50" customWidth="1"/>
    <col min="3" max="3" width="17.81640625" style="16" customWidth="1"/>
    <col min="4" max="4" width="14.6328125" style="16" customWidth="1"/>
    <col min="5" max="5" width="17.7265625" style="16" customWidth="1"/>
    <col min="6" max="6" width="23.7265625" style="54" customWidth="1"/>
    <col min="7" max="7" width="17.1796875" style="16" customWidth="1"/>
    <col min="8" max="8" width="21.81640625" style="51" customWidth="1"/>
    <col min="9" max="9" width="16.453125" style="52" customWidth="1"/>
    <col min="10" max="10" width="17.81640625" style="53" customWidth="1"/>
    <col min="11" max="12" width="8.7265625" style="26"/>
    <col min="13" max="13" width="22.1796875" style="26" customWidth="1"/>
    <col min="14" max="16384" width="8.7265625" style="26"/>
  </cols>
  <sheetData>
    <row r="1" spans="1:10" ht="23" x14ac:dyDescent="0.35">
      <c r="A1" s="25" t="s">
        <v>14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23" x14ac:dyDescent="0.35">
      <c r="A2" s="25" t="s">
        <v>15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23" x14ac:dyDescent="0.35">
      <c r="A3" s="27" t="s">
        <v>11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s="34" customFormat="1" ht="35.5" customHeight="1" x14ac:dyDescent="0.35">
      <c r="A4" s="28" t="s">
        <v>13</v>
      </c>
      <c r="B4" s="28" t="s">
        <v>0</v>
      </c>
      <c r="C4" s="29" t="s">
        <v>1</v>
      </c>
      <c r="D4" s="29" t="s">
        <v>2</v>
      </c>
      <c r="E4" s="29" t="s">
        <v>3</v>
      </c>
      <c r="F4" s="30" t="s">
        <v>4</v>
      </c>
      <c r="G4" s="31"/>
      <c r="H4" s="28" t="s">
        <v>5</v>
      </c>
      <c r="I4" s="32" t="s">
        <v>9</v>
      </c>
      <c r="J4" s="33" t="s">
        <v>10</v>
      </c>
    </row>
    <row r="5" spans="1:10" s="34" customFormat="1" ht="35.5" customHeight="1" x14ac:dyDescent="0.35">
      <c r="A5" s="35"/>
      <c r="B5" s="35"/>
      <c r="C5" s="36"/>
      <c r="D5" s="36"/>
      <c r="E5" s="36"/>
      <c r="F5" s="37" t="s">
        <v>6</v>
      </c>
      <c r="G5" s="37" t="s">
        <v>7</v>
      </c>
      <c r="H5" s="35"/>
      <c r="I5" s="38"/>
      <c r="J5" s="39"/>
    </row>
    <row r="6" spans="1:10" ht="61.5" customHeight="1" x14ac:dyDescent="0.35">
      <c r="A6" s="3">
        <v>1</v>
      </c>
      <c r="B6" s="4" t="s">
        <v>16</v>
      </c>
      <c r="C6" s="10">
        <v>300000</v>
      </c>
      <c r="D6" s="10">
        <v>300000</v>
      </c>
      <c r="E6" s="1" t="s">
        <v>8</v>
      </c>
      <c r="F6" s="7" t="s">
        <v>24</v>
      </c>
      <c r="G6" s="10">
        <v>300000</v>
      </c>
      <c r="H6" s="2" t="s">
        <v>34</v>
      </c>
      <c r="I6" s="15" t="s">
        <v>35</v>
      </c>
      <c r="J6" s="14">
        <v>243162</v>
      </c>
    </row>
    <row r="7" spans="1:10" ht="56.25" customHeight="1" x14ac:dyDescent="0.35">
      <c r="A7" s="3">
        <f t="shared" ref="A7:A18" si="0">A6+1</f>
        <v>2</v>
      </c>
      <c r="B7" s="4" t="s">
        <v>17</v>
      </c>
      <c r="C7" s="10">
        <v>69000</v>
      </c>
      <c r="D7" s="10">
        <v>69000</v>
      </c>
      <c r="E7" s="1" t="s">
        <v>8</v>
      </c>
      <c r="F7" s="7" t="s">
        <v>25</v>
      </c>
      <c r="G7" s="10">
        <v>69000</v>
      </c>
      <c r="H7" s="2" t="s">
        <v>34</v>
      </c>
      <c r="I7" s="15" t="s">
        <v>36</v>
      </c>
      <c r="J7" s="14">
        <v>243162</v>
      </c>
    </row>
    <row r="8" spans="1:10" ht="72" x14ac:dyDescent="0.35">
      <c r="A8" s="3">
        <f t="shared" si="0"/>
        <v>3</v>
      </c>
      <c r="B8" s="4" t="s">
        <v>18</v>
      </c>
      <c r="C8" s="10">
        <v>204000</v>
      </c>
      <c r="D8" s="10">
        <v>204000</v>
      </c>
      <c r="E8" s="1" t="s">
        <v>8</v>
      </c>
      <c r="F8" s="7" t="s">
        <v>26</v>
      </c>
      <c r="G8" s="10">
        <v>204000</v>
      </c>
      <c r="H8" s="2" t="s">
        <v>34</v>
      </c>
      <c r="I8" s="15" t="s">
        <v>37</v>
      </c>
      <c r="J8" s="14">
        <v>243168</v>
      </c>
    </row>
    <row r="9" spans="1:10" ht="72" x14ac:dyDescent="0.35">
      <c r="A9" s="3">
        <f t="shared" si="0"/>
        <v>4</v>
      </c>
      <c r="B9" s="4" t="s">
        <v>19</v>
      </c>
      <c r="C9" s="10">
        <v>192000</v>
      </c>
      <c r="D9" s="10">
        <v>192000</v>
      </c>
      <c r="E9" s="1" t="s">
        <v>8</v>
      </c>
      <c r="F9" s="8" t="s">
        <v>27</v>
      </c>
      <c r="G9" s="10">
        <v>192000</v>
      </c>
      <c r="H9" s="2" t="s">
        <v>34</v>
      </c>
      <c r="I9" s="15" t="s">
        <v>38</v>
      </c>
      <c r="J9" s="14">
        <v>243168</v>
      </c>
    </row>
    <row r="10" spans="1:10" ht="72" x14ac:dyDescent="0.35">
      <c r="A10" s="3">
        <f t="shared" si="0"/>
        <v>5</v>
      </c>
      <c r="B10" s="4" t="s">
        <v>20</v>
      </c>
      <c r="C10" s="10">
        <v>144000</v>
      </c>
      <c r="D10" s="10">
        <v>144000</v>
      </c>
      <c r="E10" s="1" t="s">
        <v>8</v>
      </c>
      <c r="F10" s="7" t="s">
        <v>28</v>
      </c>
      <c r="G10" s="10">
        <v>144000</v>
      </c>
      <c r="H10" s="2" t="s">
        <v>34</v>
      </c>
      <c r="I10" s="15" t="s">
        <v>39</v>
      </c>
      <c r="J10" s="14">
        <v>243168</v>
      </c>
    </row>
    <row r="11" spans="1:10" ht="72" x14ac:dyDescent="0.35">
      <c r="A11" s="3">
        <f t="shared" si="0"/>
        <v>6</v>
      </c>
      <c r="B11" s="4" t="s">
        <v>21</v>
      </c>
      <c r="C11" s="10">
        <v>144000</v>
      </c>
      <c r="D11" s="10">
        <v>144000</v>
      </c>
      <c r="E11" s="1" t="s">
        <v>8</v>
      </c>
      <c r="F11" s="7" t="s">
        <v>29</v>
      </c>
      <c r="G11" s="10">
        <v>144000</v>
      </c>
      <c r="H11" s="2" t="s">
        <v>34</v>
      </c>
      <c r="I11" s="15" t="s">
        <v>40</v>
      </c>
      <c r="J11" s="14">
        <v>243168</v>
      </c>
    </row>
    <row r="12" spans="1:10" ht="54" x14ac:dyDescent="0.35">
      <c r="A12" s="3">
        <f t="shared" si="0"/>
        <v>7</v>
      </c>
      <c r="B12" s="5" t="s">
        <v>22</v>
      </c>
      <c r="C12" s="11">
        <v>13600</v>
      </c>
      <c r="D12" s="11">
        <v>13214.5</v>
      </c>
      <c r="E12" s="1" t="s">
        <v>8</v>
      </c>
      <c r="F12" s="7" t="s">
        <v>30</v>
      </c>
      <c r="G12" s="11">
        <v>13214.5</v>
      </c>
      <c r="H12" s="2" t="s">
        <v>12</v>
      </c>
      <c r="I12" s="12" t="s">
        <v>32</v>
      </c>
      <c r="J12" s="13">
        <v>243168</v>
      </c>
    </row>
    <row r="13" spans="1:10" ht="54" x14ac:dyDescent="0.35">
      <c r="A13" s="3">
        <f t="shared" si="0"/>
        <v>8</v>
      </c>
      <c r="B13" s="5" t="s">
        <v>50</v>
      </c>
      <c r="C13" s="11">
        <v>475615</v>
      </c>
      <c r="D13" s="11">
        <v>475615</v>
      </c>
      <c r="E13" s="1" t="s">
        <v>8</v>
      </c>
      <c r="F13" s="9" t="s">
        <v>51</v>
      </c>
      <c r="G13" s="11">
        <v>475615</v>
      </c>
      <c r="H13" s="2" t="s">
        <v>12</v>
      </c>
      <c r="I13" s="12" t="s">
        <v>52</v>
      </c>
      <c r="J13" s="13">
        <v>243182</v>
      </c>
    </row>
    <row r="14" spans="1:10" ht="54" x14ac:dyDescent="0.35">
      <c r="A14" s="3">
        <f t="shared" si="0"/>
        <v>9</v>
      </c>
      <c r="B14" s="6" t="s">
        <v>23</v>
      </c>
      <c r="C14" s="10">
        <v>15408</v>
      </c>
      <c r="D14" s="10">
        <v>15408</v>
      </c>
      <c r="E14" s="1" t="s">
        <v>8</v>
      </c>
      <c r="F14" s="9" t="s">
        <v>31</v>
      </c>
      <c r="G14" s="10">
        <v>15408</v>
      </c>
      <c r="H14" s="2" t="s">
        <v>12</v>
      </c>
      <c r="I14" s="12" t="s">
        <v>33</v>
      </c>
      <c r="J14" s="14">
        <v>243186</v>
      </c>
    </row>
    <row r="15" spans="1:10" s="61" customFormat="1" ht="82" x14ac:dyDescent="0.45">
      <c r="A15" s="3">
        <f t="shared" si="0"/>
        <v>10</v>
      </c>
      <c r="B15" s="55" t="s">
        <v>47</v>
      </c>
      <c r="C15" s="56">
        <v>78324</v>
      </c>
      <c r="D15" s="56">
        <v>78324</v>
      </c>
      <c r="E15" s="57" t="s">
        <v>8</v>
      </c>
      <c r="F15" s="58" t="s">
        <v>48</v>
      </c>
      <c r="G15" s="56">
        <v>78324</v>
      </c>
      <c r="H15" s="59" t="s">
        <v>43</v>
      </c>
      <c r="I15" s="59" t="s">
        <v>49</v>
      </c>
      <c r="J15" s="60">
        <v>243187</v>
      </c>
    </row>
    <row r="16" spans="1:10" s="46" customFormat="1" ht="82" x14ac:dyDescent="0.45">
      <c r="A16" s="3">
        <f t="shared" si="0"/>
        <v>11</v>
      </c>
      <c r="B16" s="40" t="s">
        <v>41</v>
      </c>
      <c r="C16" s="41">
        <v>2296800</v>
      </c>
      <c r="D16" s="41">
        <v>2296800</v>
      </c>
      <c r="E16" s="41" t="s">
        <v>8</v>
      </c>
      <c r="F16" s="42" t="s">
        <v>42</v>
      </c>
      <c r="G16" s="43">
        <v>2296800</v>
      </c>
      <c r="H16" s="44" t="s">
        <v>43</v>
      </c>
      <c r="I16" s="45" t="s">
        <v>44</v>
      </c>
      <c r="J16" s="14">
        <v>243188</v>
      </c>
    </row>
    <row r="17" spans="1:10" s="46" customFormat="1" ht="82" x14ac:dyDescent="0.45">
      <c r="A17" s="3">
        <f t="shared" si="0"/>
        <v>12</v>
      </c>
      <c r="B17" s="47" t="s">
        <v>45</v>
      </c>
      <c r="C17" s="43">
        <v>1531200</v>
      </c>
      <c r="D17" s="43">
        <v>1531200</v>
      </c>
      <c r="E17" s="43" t="s">
        <v>8</v>
      </c>
      <c r="F17" s="42" t="s">
        <v>42</v>
      </c>
      <c r="G17" s="43">
        <v>1531200</v>
      </c>
      <c r="H17" s="44" t="s">
        <v>43</v>
      </c>
      <c r="I17" s="48" t="s">
        <v>46</v>
      </c>
      <c r="J17" s="14">
        <v>243188</v>
      </c>
    </row>
    <row r="18" spans="1:10" s="46" customFormat="1" ht="54" x14ac:dyDescent="0.45">
      <c r="A18" s="3">
        <f t="shared" si="0"/>
        <v>13</v>
      </c>
      <c r="B18" s="47" t="s">
        <v>53</v>
      </c>
      <c r="C18" s="43">
        <v>500000</v>
      </c>
      <c r="D18" s="43">
        <v>500000</v>
      </c>
      <c r="E18" s="43" t="s">
        <v>8</v>
      </c>
      <c r="F18" s="42" t="s">
        <v>54</v>
      </c>
      <c r="G18" s="43">
        <v>500000</v>
      </c>
      <c r="H18" s="2" t="s">
        <v>12</v>
      </c>
      <c r="I18" s="12" t="s">
        <v>55</v>
      </c>
      <c r="J18" s="14">
        <v>243192</v>
      </c>
    </row>
    <row r="19" spans="1:10" x14ac:dyDescent="0.35">
      <c r="A19" s="17"/>
      <c r="B19" s="18"/>
      <c r="C19" s="19"/>
      <c r="D19" s="19"/>
      <c r="E19" s="20"/>
      <c r="F19" s="21"/>
      <c r="G19" s="19"/>
      <c r="H19" s="22"/>
      <c r="I19" s="23"/>
      <c r="J19" s="24"/>
    </row>
    <row r="20" spans="1:10" x14ac:dyDescent="0.35">
      <c r="C20" s="16">
        <f>SUM(C6:C18)</f>
        <v>5963947</v>
      </c>
      <c r="D20" s="16">
        <f>SUM(D6:D18)</f>
        <v>5963561.5</v>
      </c>
      <c r="F20" s="16"/>
      <c r="G20" s="16">
        <f>SUM(G6:G18)</f>
        <v>5963561.5</v>
      </c>
    </row>
  </sheetData>
  <mergeCells count="12">
    <mergeCell ref="I4:I5"/>
    <mergeCell ref="J4:J5"/>
    <mergeCell ref="A1:J1"/>
    <mergeCell ref="A2:J2"/>
    <mergeCell ref="A3:J3"/>
    <mergeCell ref="A4:A5"/>
    <mergeCell ref="B4:B5"/>
    <mergeCell ref="C4:C5"/>
    <mergeCell ref="D4:D5"/>
    <mergeCell ref="E4:E5"/>
    <mergeCell ref="F4:G4"/>
    <mergeCell ref="H4:H5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รวมทุกรายการ1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2023-03-10T08:31:35Z</cp:lastPrinted>
  <dcterms:created xsi:type="dcterms:W3CDTF">2022-04-05T09:16:53Z</dcterms:created>
  <dcterms:modified xsi:type="dcterms:W3CDTF">2023-04-09T06:32:02Z</dcterms:modified>
</cp:coreProperties>
</file>